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4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</sheets>
  <definedNames/>
  <calcPr fullCalcOnLoad="1"/>
</workbook>
</file>

<file path=xl/sharedStrings.xml><?xml version="1.0" encoding="utf-8"?>
<sst xmlns="http://schemas.openxmlformats.org/spreadsheetml/2006/main" count="205" uniqueCount="54">
  <si>
    <t xml:space="preserve">  Vaud</t>
  </si>
  <si>
    <t xml:space="preserve">  Genève</t>
  </si>
  <si>
    <t xml:space="preserve">  dont district de Nyon</t>
  </si>
  <si>
    <t>Territoire franco-valdo-genevois</t>
  </si>
  <si>
    <t xml:space="preserve">  Ain</t>
  </si>
  <si>
    <t xml:space="preserve">  Haute-Savoie</t>
  </si>
  <si>
    <t>Espace transfrontalier genevois</t>
  </si>
  <si>
    <t>Grand Genève</t>
  </si>
  <si>
    <t>(1) Données cumulées de janvier à décembre.</t>
  </si>
  <si>
    <r>
      <t>Taux net d'occupation des chambres</t>
    </r>
    <r>
      <rPr>
        <sz val="9"/>
        <rFont val="Arial"/>
        <family val="2"/>
      </rPr>
      <t xml:space="preserve"> (2)</t>
    </r>
  </si>
  <si>
    <t xml:space="preserve">  dont Pôle métropolitain du Genevois français</t>
  </si>
  <si>
    <t>n.d.</t>
  </si>
  <si>
    <t>54,1 %</t>
  </si>
  <si>
    <t>28,9 %</t>
  </si>
  <si>
    <t>51,0 %</t>
  </si>
  <si>
    <t>52,8 %</t>
  </si>
  <si>
    <r>
      <t xml:space="preserve">T04.01 Hôtels, chambres, nuitées et taux d'occupation net des chambres, en 2018 </t>
    </r>
    <r>
      <rPr>
        <sz val="12"/>
        <rFont val="Arial"/>
        <family val="2"/>
      </rPr>
      <t>(1)</t>
    </r>
  </si>
  <si>
    <t>52,7 %</t>
  </si>
  <si>
    <t>61,0 %</t>
  </si>
  <si>
    <t>56,6 %</t>
  </si>
  <si>
    <t>57,8 %</t>
  </si>
  <si>
    <t>Chambres disponibles</t>
  </si>
  <si>
    <t>Nuitées</t>
  </si>
  <si>
    <t>53,9 %</t>
  </si>
  <si>
    <t>67,2 %</t>
  </si>
  <si>
    <t>Hôtels</t>
  </si>
  <si>
    <t>Sources : Insee en partenariat avec la Direction Générale des Entreprises (DGE) et les partenaires territoriaux / OFS - Statistique de l'hébergement touristique</t>
  </si>
  <si>
    <t xml:space="preserve">      d’un établissement pendant la période sous revue multiplié par le nombre de jours d’ouverture de cet établissement pendant cette période.</t>
  </si>
  <si>
    <t xml:space="preserve">(2) Nombre de chambres occupées recensées dans les établissements divisé par la capacité totale nette de chambres de la période considérée. La capacité nette de chambres est le nombre de chambres </t>
  </si>
  <si>
    <r>
      <t xml:space="preserve">T04.01 Hôtels, chambres, nuitées et taux d'occupation net des chambres, en 2019 </t>
    </r>
    <r>
      <rPr>
        <sz val="12"/>
        <rFont val="Arial"/>
        <family val="2"/>
      </rPr>
      <t>(1)</t>
    </r>
  </si>
  <si>
    <t>54,9 %</t>
  </si>
  <si>
    <t>66,5 %</t>
  </si>
  <si>
    <t>Date de mise à jour : 21.12. 2020</t>
  </si>
  <si>
    <t>Date de mise à jour : 24.11.2023</t>
  </si>
  <si>
    <t>Date de mise à jour : 29.12.2023</t>
  </si>
  <si>
    <t>26,6 %</t>
  </si>
  <si>
    <t>34,2 %</t>
  </si>
  <si>
    <t>56,7 %</t>
  </si>
  <si>
    <t>31,7 %</t>
  </si>
  <si>
    <t>40,7 %</t>
  </si>
  <si>
    <t>50,9 %</t>
  </si>
  <si>
    <r>
      <t xml:space="preserve">  dont Genevois français</t>
    </r>
    <r>
      <rPr>
        <sz val="8"/>
        <rFont val="Arial"/>
        <family val="2"/>
      </rPr>
      <t xml:space="preserve"> (zone d'emploi*)</t>
    </r>
  </si>
  <si>
    <t>* selon périmètre défini en 2020</t>
  </si>
  <si>
    <t>* selon périmètre défini en 2010</t>
  </si>
  <si>
    <t>Sources : Insee en partenariat avec la Direction Générale des Entreprises (DGE) et les partenaires régionaux / OFS - Statistique de l'hébergement touristique</t>
  </si>
  <si>
    <t>Sources : Insee - Résultats de l'enquête fréquentation hôtelière de Janvier 2022 à Décembre 2022 / OFS - Statistique de l'hébergement touristique</t>
  </si>
  <si>
    <r>
      <t xml:space="preserve">T04.01 Hôtels, chambres, nuitées et taux d'occupation net des chambres, en 2022 </t>
    </r>
    <r>
      <rPr>
        <sz val="12"/>
        <color indexed="8"/>
        <rFont val="Arial"/>
        <family val="2"/>
      </rPr>
      <t>(1)</t>
    </r>
  </si>
  <si>
    <t>Date de mise à jour : 08.01.2024</t>
  </si>
  <si>
    <t>Part de clientèle professionnelle</t>
  </si>
  <si>
    <r>
      <t xml:space="preserve">T04.01 Hôtels, chambres, nuitées et taux d'occupation net des chambres, en 2020 </t>
    </r>
    <r>
      <rPr>
        <sz val="12"/>
        <color indexed="8"/>
        <rFont val="Arial"/>
        <family val="2"/>
      </rPr>
      <t>(1)(2)</t>
    </r>
  </si>
  <si>
    <t xml:space="preserve">(3) Nombre de chambres occupées recensées dans les établissements divisé par la capacité totale nette de chambres de la période considérée. La capacité nette de chambres est le nombre de chambres </t>
  </si>
  <si>
    <r>
      <t xml:space="preserve">T04.01 Hôtels, chambres, nuitées et taux d'occupation net des chambres, en 2021 </t>
    </r>
    <r>
      <rPr>
        <sz val="12"/>
        <color indexed="8"/>
        <rFont val="Arial"/>
        <family val="2"/>
      </rPr>
      <t>(1)(2)</t>
    </r>
  </si>
  <si>
    <r>
      <t>Taux net d'occupation des chambres</t>
    </r>
    <r>
      <rPr>
        <sz val="9"/>
        <rFont val="Arial"/>
        <family val="2"/>
      </rPr>
      <t xml:space="preserve"> (3)</t>
    </r>
  </si>
  <si>
    <t>(2) Résultats côté français non disponibles en raison de la crise liée à la pandémie de Covid-19.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</si>
</sst>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\ ###\ #00"/>
    <numFmt numFmtId="179" formatCode="#\ ###\ ##0"/>
    <numFmt numFmtId="180" formatCode="0.00000"/>
    <numFmt numFmtId="181" formatCode="0.0000"/>
    <numFmt numFmtId="182" formatCode="0.000"/>
    <numFmt numFmtId="183" formatCode="0.0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#,##0.0"/>
    <numFmt numFmtId="188" formatCode="###\ ##0"/>
    <numFmt numFmtId="189" formatCode="_ * #,##0_ ;_ * \-#,##0_ ;_ * &quot;-&quot;??_ ;_ @_ "/>
    <numFmt numFmtId="190" formatCode="#,##0;\(#,##0\)"/>
    <numFmt numFmtId="191" formatCode="0.0%"/>
    <numFmt numFmtId="192" formatCode="_ * #,##0.00_ ;_ * \-#,##0.00_ ;_ * \-??_ ;_ @_ "/>
    <numFmt numFmtId="193" formatCode="0\ %"/>
    <numFmt numFmtId="194" formatCode="_-* #,##0.00\ _€_-;\-* #,##0.00\ _€_-;_-* \-??\ _€_-;_-@_-"/>
    <numFmt numFmtId="195" formatCode="_-* #,##0\ _€_-;\-* #,##0\ _€_-;_-* \-??\ _€_-;_-@_-"/>
    <numFmt numFmtId="196" formatCode="0.0&quot; &quot;%"/>
  </numFmts>
  <fonts count="62">
    <font>
      <sz val="9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7"/>
      <name val="Arial"/>
      <family val="2"/>
    </font>
    <font>
      <sz val="12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00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7" fillId="3" borderId="0" applyNumberFormat="0" applyBorder="0" applyAlignment="0" applyProtection="0"/>
    <xf numFmtId="0" fontId="37" fillId="4" borderId="0" applyNumberFormat="0" applyBorder="0" applyAlignment="0" applyProtection="0"/>
    <xf numFmtId="0" fontId="7" fillId="5" borderId="0" applyNumberFormat="0" applyBorder="0" applyAlignment="0" applyProtection="0"/>
    <xf numFmtId="0" fontId="37" fillId="6" borderId="0" applyNumberFormat="0" applyBorder="0" applyAlignment="0" applyProtection="0"/>
    <xf numFmtId="0" fontId="7" fillId="7" borderId="0" applyNumberFormat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37" fillId="10" borderId="0" applyNumberFormat="0" applyBorder="0" applyAlignment="0" applyProtection="0"/>
    <xf numFmtId="0" fontId="7" fillId="11" borderId="0" applyNumberFormat="0" applyBorder="0" applyAlignment="0" applyProtection="0"/>
    <xf numFmtId="0" fontId="37" fillId="12" borderId="0" applyNumberFormat="0" applyBorder="0" applyAlignment="0" applyProtection="0"/>
    <xf numFmtId="0" fontId="7" fillId="13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37" fillId="18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0" applyNumberFormat="0" applyBorder="0" applyAlignment="0" applyProtection="0"/>
    <xf numFmtId="0" fontId="7" fillId="9" borderId="0" applyNumberFormat="0" applyBorder="0" applyAlignment="0" applyProtection="0"/>
    <xf numFmtId="0" fontId="37" fillId="21" borderId="0" applyNumberFormat="0" applyBorder="0" applyAlignment="0" applyProtection="0"/>
    <xf numFmtId="0" fontId="7" fillId="15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38" fillId="24" borderId="0" applyNumberFormat="0" applyBorder="0" applyAlignment="0" applyProtection="0"/>
    <xf numFmtId="0" fontId="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17" borderId="0" applyNumberFormat="0" applyBorder="0" applyAlignment="0" applyProtection="0"/>
    <xf numFmtId="0" fontId="38" fillId="27" borderId="0" applyNumberFormat="0" applyBorder="0" applyAlignment="0" applyProtection="0"/>
    <xf numFmtId="0" fontId="8" fillId="19" borderId="0" applyNumberFormat="0" applyBorder="0" applyAlignment="0" applyProtection="0"/>
    <xf numFmtId="0" fontId="38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3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38" fillId="40" borderId="0" applyNumberFormat="0" applyBorder="0" applyAlignment="0" applyProtection="0"/>
    <xf numFmtId="0" fontId="8" fillId="41" borderId="0" applyNumberFormat="0" applyBorder="0" applyAlignment="0" applyProtection="0"/>
    <xf numFmtId="0" fontId="38" fillId="42" borderId="0" applyNumberFormat="0" applyBorder="0" applyAlignment="0" applyProtection="0"/>
    <xf numFmtId="0" fontId="8" fillId="29" borderId="0" applyNumberFormat="0" applyBorder="0" applyAlignment="0" applyProtection="0"/>
    <xf numFmtId="0" fontId="38" fillId="43" borderId="0" applyNumberFormat="0" applyBorder="0" applyAlignment="0" applyProtection="0"/>
    <xf numFmtId="0" fontId="8" fillId="31" borderId="0" applyNumberFormat="0" applyBorder="0" applyAlignment="0" applyProtection="0"/>
    <xf numFmtId="0" fontId="38" fillId="44" borderId="0" applyNumberFormat="0" applyBorder="0" applyAlignment="0" applyProtection="0"/>
    <xf numFmtId="0" fontId="8" fillId="45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46" borderId="1" applyNumberFormat="0" applyAlignment="0" applyProtection="0"/>
    <xf numFmtId="0" fontId="10" fillId="47" borderId="2" applyNumberFormat="0" applyAlignment="0" applyProtection="0"/>
    <xf numFmtId="0" fontId="41" fillId="0" borderId="3" applyNumberFormat="0" applyFill="0" applyAlignment="0" applyProtection="0"/>
    <xf numFmtId="0" fontId="11" fillId="0" borderId="4" applyNumberFormat="0" applyFill="0" applyAlignment="0" applyProtection="0"/>
    <xf numFmtId="0" fontId="6" fillId="48" borderId="5" applyNumberFormat="0" applyAlignment="0" applyProtection="0"/>
    <xf numFmtId="0" fontId="6" fillId="48" borderId="5" applyNumberFormat="0" applyAlignment="0" applyProtection="0"/>
    <xf numFmtId="0" fontId="42" fillId="49" borderId="1" applyNumberFormat="0" applyAlignment="0" applyProtection="0"/>
    <xf numFmtId="0" fontId="12" fillId="13" borderId="2" applyNumberFormat="0" applyAlignment="0" applyProtection="0"/>
    <xf numFmtId="0" fontId="26" fillId="0" borderId="6" applyNumberFormat="0" applyFill="0" applyAlignment="0">
      <protection/>
    </xf>
    <xf numFmtId="0" fontId="26" fillId="29" borderId="0" applyNumberFormat="0" applyBorder="0" applyAlignment="0">
      <protection/>
    </xf>
    <xf numFmtId="0" fontId="43" fillId="50" borderId="0" applyNumberFormat="0" applyBorder="0" applyAlignment="0" applyProtection="0"/>
    <xf numFmtId="0" fontId="1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94" fontId="26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14" fillId="5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0" fillId="53" borderId="7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93" fontId="26" fillId="0" borderId="0" applyFill="0" applyBorder="0" applyAlignment="0" applyProtection="0"/>
    <xf numFmtId="193" fontId="26" fillId="0" borderId="0" applyFill="0" applyBorder="0" applyAlignment="0" applyProtection="0"/>
    <xf numFmtId="9" fontId="6" fillId="0" borderId="0" applyFont="0" applyFill="0" applyBorder="0" applyAlignment="0" applyProtection="0"/>
    <xf numFmtId="193" fontId="2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15" fillId="7" borderId="0" applyNumberFormat="0" applyBorder="0" applyAlignment="0" applyProtection="0"/>
    <xf numFmtId="0" fontId="49" fillId="46" borderId="8" applyNumberFormat="0" applyAlignment="0" applyProtection="0"/>
    <xf numFmtId="0" fontId="16" fillId="47" borderId="9" applyNumberFormat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9" fillId="0" borderId="11" applyNumberFormat="0" applyFill="0" applyAlignment="0" applyProtection="0"/>
    <xf numFmtId="0" fontId="54" fillId="0" borderId="12" applyNumberFormat="0" applyFill="0" applyAlignment="0" applyProtection="0"/>
    <xf numFmtId="0" fontId="20" fillId="0" borderId="13" applyNumberFormat="0" applyFill="0" applyAlignment="0" applyProtection="0"/>
    <xf numFmtId="0" fontId="55" fillId="0" borderId="14" applyNumberFormat="0" applyFill="0" applyAlignment="0" applyProtection="0"/>
    <xf numFmtId="0" fontId="21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22" fillId="0" borderId="17" applyNumberFormat="0" applyFill="0" applyAlignment="0" applyProtection="0"/>
    <xf numFmtId="0" fontId="57" fillId="55" borderId="18" applyNumberFormat="0" applyAlignment="0" applyProtection="0"/>
    <xf numFmtId="0" fontId="23" fillId="56" borderId="1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3" fontId="0" fillId="0" borderId="21" xfId="0" applyNumberForma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4" fillId="57" borderId="22" xfId="0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9" fontId="0" fillId="0" borderId="21" xfId="0" applyNumberFormat="1" applyFont="1" applyBorder="1" applyAlignment="1">
      <alignment horizontal="right"/>
    </xf>
    <xf numFmtId="0" fontId="1" fillId="0" borderId="0" xfId="112" applyFont="1">
      <alignment/>
      <protection/>
    </xf>
    <xf numFmtId="0" fontId="0" fillId="0" borderId="0" xfId="112">
      <alignment/>
      <protection/>
    </xf>
    <xf numFmtId="0" fontId="0" fillId="0" borderId="0" xfId="112" applyFont="1">
      <alignment/>
      <protection/>
    </xf>
    <xf numFmtId="0" fontId="4" fillId="57" borderId="22" xfId="112" applyFont="1" applyFill="1" applyBorder="1" applyAlignment="1">
      <alignment horizontal="right"/>
      <protection/>
    </xf>
    <xf numFmtId="0" fontId="3" fillId="0" borderId="20" xfId="112" applyFont="1" applyBorder="1">
      <alignment/>
      <protection/>
    </xf>
    <xf numFmtId="3" fontId="0" fillId="0" borderId="20" xfId="112" applyNumberFormat="1" applyBorder="1" applyAlignment="1">
      <alignment horizontal="right"/>
      <protection/>
    </xf>
    <xf numFmtId="0" fontId="0" fillId="0" borderId="21" xfId="112" applyBorder="1">
      <alignment/>
      <protection/>
    </xf>
    <xf numFmtId="3" fontId="0" fillId="0" borderId="21" xfId="112" applyNumberFormat="1" applyFill="1" applyBorder="1" applyAlignment="1">
      <alignment horizontal="right"/>
      <protection/>
    </xf>
    <xf numFmtId="196" fontId="0" fillId="0" borderId="21" xfId="130" applyNumberFormat="1" applyFont="1" applyFill="1" applyBorder="1" applyAlignment="1">
      <alignment horizontal="right"/>
    </xf>
    <xf numFmtId="189" fontId="0" fillId="0" borderId="0" xfId="100" applyNumberFormat="1" applyFont="1" applyAlignment="1">
      <alignment/>
    </xf>
    <xf numFmtId="3" fontId="0" fillId="0" borderId="21" xfId="112" applyNumberFormat="1" applyBorder="1" applyAlignment="1">
      <alignment horizontal="right"/>
      <protection/>
    </xf>
    <xf numFmtId="0" fontId="3" fillId="0" borderId="21" xfId="112" applyFont="1" applyBorder="1">
      <alignment/>
      <protection/>
    </xf>
    <xf numFmtId="3" fontId="0" fillId="0" borderId="21" xfId="112" applyNumberFormat="1" applyFont="1" applyBorder="1" applyAlignment="1">
      <alignment horizontal="right"/>
      <protection/>
    </xf>
    <xf numFmtId="3" fontId="0" fillId="58" borderId="21" xfId="112" applyNumberFormat="1" applyFont="1" applyFill="1" applyBorder="1" applyAlignment="1">
      <alignment horizontal="right"/>
      <protection/>
    </xf>
    <xf numFmtId="3" fontId="0" fillId="0" borderId="21" xfId="112" applyNumberFormat="1" applyFont="1" applyFill="1" applyBorder="1" applyAlignment="1">
      <alignment horizontal="right"/>
      <protection/>
    </xf>
    <xf numFmtId="196" fontId="58" fillId="0" borderId="21" xfId="112" applyNumberFormat="1" applyFont="1" applyFill="1" applyBorder="1" applyAlignment="1">
      <alignment horizontal="right"/>
      <protection/>
    </xf>
    <xf numFmtId="0" fontId="0" fillId="0" borderId="0" xfId="112" applyFont="1" applyAlignment="1" quotePrefix="1">
      <alignment horizontal="left"/>
      <protection/>
    </xf>
    <xf numFmtId="0" fontId="2" fillId="0" borderId="0" xfId="112" applyFont="1">
      <alignment/>
      <protection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/>
    </xf>
    <xf numFmtId="0" fontId="59" fillId="57" borderId="22" xfId="0" applyFont="1" applyFill="1" applyBorder="1" applyAlignment="1">
      <alignment horizontal="right"/>
    </xf>
    <xf numFmtId="3" fontId="58" fillId="0" borderId="21" xfId="0" applyNumberFormat="1" applyFont="1" applyBorder="1" applyAlignment="1">
      <alignment horizontal="right"/>
    </xf>
    <xf numFmtId="191" fontId="58" fillId="0" borderId="21" xfId="0" applyNumberFormat="1" applyFont="1" applyBorder="1" applyAlignment="1">
      <alignment horizontal="right"/>
    </xf>
    <xf numFmtId="3" fontId="58" fillId="58" borderId="21" xfId="112" applyNumberFormat="1" applyFont="1" applyFill="1" applyBorder="1" applyAlignment="1">
      <alignment horizontal="right"/>
      <protection/>
    </xf>
    <xf numFmtId="3" fontId="58" fillId="0" borderId="21" xfId="112" applyNumberFormat="1" applyFont="1" applyFill="1" applyBorder="1" applyAlignment="1">
      <alignment horizontal="right"/>
      <protection/>
    </xf>
    <xf numFmtId="196" fontId="58" fillId="0" borderId="21" xfId="130" applyNumberFormat="1" applyFont="1" applyFill="1" applyBorder="1" applyAlignment="1">
      <alignment horizontal="right"/>
    </xf>
    <xf numFmtId="3" fontId="58" fillId="0" borderId="21" xfId="112" applyNumberFormat="1" applyFont="1" applyBorder="1" applyAlignment="1">
      <alignment horizontal="right"/>
      <protection/>
    </xf>
    <xf numFmtId="0" fontId="0" fillId="0" borderId="23" xfId="0" applyFont="1" applyFill="1" applyBorder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3" fontId="58" fillId="0" borderId="20" xfId="0" applyNumberFormat="1" applyFont="1" applyBorder="1" applyAlignment="1">
      <alignment horizontal="right"/>
    </xf>
    <xf numFmtId="3" fontId="58" fillId="0" borderId="21" xfId="0" applyNumberFormat="1" applyFont="1" applyFill="1" applyBorder="1" applyAlignment="1">
      <alignment horizontal="right"/>
    </xf>
    <xf numFmtId="196" fontId="58" fillId="0" borderId="21" xfId="129" applyNumberFormat="1" applyFont="1" applyFill="1" applyBorder="1" applyAlignment="1">
      <alignment horizontal="right"/>
    </xf>
    <xf numFmtId="3" fontId="58" fillId="0" borderId="20" xfId="0" applyNumberFormat="1" applyFont="1" applyFill="1" applyBorder="1" applyAlignment="1">
      <alignment horizontal="right"/>
    </xf>
    <xf numFmtId="0" fontId="61" fillId="0" borderId="0" xfId="0" applyFont="1" applyAlignment="1">
      <alignment/>
    </xf>
    <xf numFmtId="3" fontId="58" fillId="58" borderId="21" xfId="0" applyNumberFormat="1" applyFont="1" applyFill="1" applyBorder="1" applyAlignment="1">
      <alignment horizontal="right"/>
    </xf>
  </cellXfs>
  <cellStyles count="13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Avertissement" xfId="65"/>
    <cellStyle name="Avertissement 2" xfId="66"/>
    <cellStyle name="Calcul" xfId="67"/>
    <cellStyle name="Calcul 2" xfId="68"/>
    <cellStyle name="Cellule liée" xfId="69"/>
    <cellStyle name="Cellule liée 2" xfId="70"/>
    <cellStyle name="Commentaire 2" xfId="71"/>
    <cellStyle name="Commentaire 2 2" xfId="72"/>
    <cellStyle name="Entrée" xfId="73"/>
    <cellStyle name="Entrée 2" xfId="74"/>
    <cellStyle name="filet gris" xfId="75"/>
    <cellStyle name="Fond bleu" xfId="76"/>
    <cellStyle name="Insatisfaisant" xfId="77"/>
    <cellStyle name="Insatisfaisant 2" xfId="78"/>
    <cellStyle name="Hyperlink" xfId="79"/>
    <cellStyle name="Lien hypertexte 2" xfId="80"/>
    <cellStyle name="Followed Hyperlink" xfId="81"/>
    <cellStyle name="Comma" xfId="82"/>
    <cellStyle name="Comma [0]" xfId="83"/>
    <cellStyle name="Milliers 2" xfId="84"/>
    <cellStyle name="Milliers 2 2" xfId="85"/>
    <cellStyle name="Milliers 2 2 2" xfId="86"/>
    <cellStyle name="Milliers 2 2 2 2" xfId="87"/>
    <cellStyle name="Milliers 2 2 3" xfId="88"/>
    <cellStyle name="Milliers 2 3" xfId="89"/>
    <cellStyle name="Milliers 2 3 2" xfId="90"/>
    <cellStyle name="Milliers 2 3 2 2" xfId="91"/>
    <cellStyle name="Milliers 2 3 3" xfId="92"/>
    <cellStyle name="Milliers 2 4" xfId="93"/>
    <cellStyle name="Milliers 2 5" xfId="94"/>
    <cellStyle name="Milliers 2 5 2" xfId="95"/>
    <cellStyle name="Milliers 2 6" xfId="96"/>
    <cellStyle name="Milliers 3" xfId="97"/>
    <cellStyle name="Milliers 4" xfId="98"/>
    <cellStyle name="Milliers 5" xfId="99"/>
    <cellStyle name="Milliers 5 2" xfId="100"/>
    <cellStyle name="Currency" xfId="101"/>
    <cellStyle name="Currency [0]" xfId="102"/>
    <cellStyle name="Neutre" xfId="103"/>
    <cellStyle name="Neutre 2" xfId="104"/>
    <cellStyle name="Normal 2" xfId="105"/>
    <cellStyle name="Normal 2 2" xfId="106"/>
    <cellStyle name="Normal 2 2 2" xfId="107"/>
    <cellStyle name="Normal 2 2 3" xfId="108"/>
    <cellStyle name="Normal 2 3" xfId="109"/>
    <cellStyle name="Normal 2 4" xfId="110"/>
    <cellStyle name="Normal 2 5" xfId="111"/>
    <cellStyle name="Normal 2 5 2" xfId="112"/>
    <cellStyle name="Normal 3" xfId="113"/>
    <cellStyle name="Normal 3 2" xfId="114"/>
    <cellStyle name="Normal 3 3" xfId="115"/>
    <cellStyle name="Normal 4" xfId="116"/>
    <cellStyle name="Normal 4 2" xfId="117"/>
    <cellStyle name="Normal 4 3" xfId="118"/>
    <cellStyle name="Normal 5" xfId="119"/>
    <cellStyle name="Normal 5 2" xfId="120"/>
    <cellStyle name="Normal 6" xfId="121"/>
    <cellStyle name="Note" xfId="122"/>
    <cellStyle name="Percent" xfId="123"/>
    <cellStyle name="Pourcentage 2" xfId="124"/>
    <cellStyle name="Pourcentage 2 2" xfId="125"/>
    <cellStyle name="Pourcentage 2 3" xfId="126"/>
    <cellStyle name="Pourcentage 2 4" xfId="127"/>
    <cellStyle name="Pourcentage 3" xfId="128"/>
    <cellStyle name="Pourcentage 4" xfId="129"/>
    <cellStyle name="Pourcentage 4 2" xfId="130"/>
    <cellStyle name="Satisfaisant" xfId="131"/>
    <cellStyle name="Satisfaisant 2" xfId="132"/>
    <cellStyle name="Sortie" xfId="133"/>
    <cellStyle name="Sortie 2" xfId="134"/>
    <cellStyle name="Standard 2" xfId="135"/>
    <cellStyle name="Texte explicatif" xfId="136"/>
    <cellStyle name="Texte explicatif 2" xfId="137"/>
    <cellStyle name="texte gras" xfId="138"/>
    <cellStyle name="Titre" xfId="139"/>
    <cellStyle name="Titre 1" xfId="140"/>
    <cellStyle name="Titre 1" xfId="141"/>
    <cellStyle name="Titre 1 2" xfId="142"/>
    <cellStyle name="Titre 2" xfId="143"/>
    <cellStyle name="Titre 2 2" xfId="144"/>
    <cellStyle name="Titre 3" xfId="145"/>
    <cellStyle name="Titre 3 2" xfId="146"/>
    <cellStyle name="Titre 4" xfId="147"/>
    <cellStyle name="Titre 4 2" xfId="148"/>
    <cellStyle name="Total" xfId="149"/>
    <cellStyle name="Total 2" xfId="150"/>
    <cellStyle name="Vérification" xfId="151"/>
    <cellStyle name="Vérification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38100</xdr:rowOff>
    </xdr:from>
    <xdr:to>
      <xdr:col>5</xdr:col>
      <xdr:colOff>1838325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38100</xdr:rowOff>
    </xdr:from>
    <xdr:to>
      <xdr:col>5</xdr:col>
      <xdr:colOff>1838325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38100</xdr:rowOff>
    </xdr:from>
    <xdr:to>
      <xdr:col>5</xdr:col>
      <xdr:colOff>1838325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38100</xdr:rowOff>
    </xdr:from>
    <xdr:to>
      <xdr:col>5</xdr:col>
      <xdr:colOff>1838325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38100</xdr:rowOff>
    </xdr:from>
    <xdr:to>
      <xdr:col>5</xdr:col>
      <xdr:colOff>1838325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G1" sqref="G1"/>
    </sheetView>
  </sheetViews>
  <sheetFormatPr defaultColWidth="11.421875" defaultRowHeight="12"/>
  <cols>
    <col min="1" max="1" width="50.8515625" style="0" customWidth="1"/>
    <col min="2" max="2" width="19.00390625" style="0" customWidth="1"/>
    <col min="3" max="3" width="20.421875" style="0" customWidth="1"/>
    <col min="4" max="4" width="34.7109375" style="0" customWidth="1"/>
    <col min="5" max="5" width="24.7109375" style="0" customWidth="1"/>
    <col min="6" max="6" width="27.7109375" style="0" customWidth="1"/>
  </cols>
  <sheetData>
    <row r="1" ht="39.75" customHeight="1">
      <c r="A1" s="41" t="s">
        <v>46</v>
      </c>
    </row>
    <row r="2" ht="12" customHeight="1">
      <c r="A2" s="42" t="s">
        <v>47</v>
      </c>
    </row>
    <row r="3" spans="1:6" ht="15.75" customHeight="1">
      <c r="A3" s="8"/>
      <c r="B3" s="8" t="s">
        <v>25</v>
      </c>
      <c r="C3" s="8" t="s">
        <v>21</v>
      </c>
      <c r="D3" s="8" t="s">
        <v>9</v>
      </c>
      <c r="E3" s="8" t="s">
        <v>22</v>
      </c>
      <c r="F3" s="8" t="s">
        <v>48</v>
      </c>
    </row>
    <row r="4" spans="1:6" ht="19.5" customHeight="1">
      <c r="A4" s="3" t="s">
        <v>3</v>
      </c>
      <c r="B4" s="43">
        <f>SUM(B5:B8)</f>
        <v>1013</v>
      </c>
      <c r="C4" s="43">
        <f>SUM(C5:C8)</f>
        <v>39593</v>
      </c>
      <c r="D4" s="43" t="s">
        <v>11</v>
      </c>
      <c r="E4" s="43" t="s">
        <v>11</v>
      </c>
      <c r="F4" s="43" t="s">
        <v>11</v>
      </c>
    </row>
    <row r="5" spans="1:6" ht="15.75" customHeight="1">
      <c r="A5" s="4" t="s">
        <v>4</v>
      </c>
      <c r="B5" s="44">
        <v>137</v>
      </c>
      <c r="C5" s="44">
        <v>4112</v>
      </c>
      <c r="D5" s="45">
        <v>0.488</v>
      </c>
      <c r="E5" s="44">
        <v>1067974</v>
      </c>
      <c r="F5" s="45">
        <v>0.583</v>
      </c>
    </row>
    <row r="6" spans="1:6" ht="15.75" customHeight="1">
      <c r="A6" s="4" t="s">
        <v>5</v>
      </c>
      <c r="B6" s="44">
        <v>502</v>
      </c>
      <c r="C6" s="44">
        <v>15654</v>
      </c>
      <c r="D6" s="45">
        <v>0.615</v>
      </c>
      <c r="E6" s="44">
        <v>5108014</v>
      </c>
      <c r="F6" s="45">
        <v>0.258</v>
      </c>
    </row>
    <row r="7" spans="1:6" ht="15.75" customHeight="1">
      <c r="A7" s="4" t="s">
        <v>0</v>
      </c>
      <c r="B7" s="44">
        <v>254</v>
      </c>
      <c r="C7" s="44">
        <v>9497</v>
      </c>
      <c r="D7" s="45" t="s">
        <v>40</v>
      </c>
      <c r="E7" s="44">
        <v>2680057</v>
      </c>
      <c r="F7" s="34" t="s">
        <v>11</v>
      </c>
    </row>
    <row r="8" spans="1:6" ht="15.75" customHeight="1">
      <c r="A8" s="4" t="s">
        <v>1</v>
      </c>
      <c r="B8" s="44">
        <v>120</v>
      </c>
      <c r="C8" s="44">
        <v>10330</v>
      </c>
      <c r="D8" s="45" t="s">
        <v>37</v>
      </c>
      <c r="E8" s="44">
        <v>1524749</v>
      </c>
      <c r="F8" s="34" t="s">
        <v>11</v>
      </c>
    </row>
    <row r="9" spans="1:6" ht="19.5" customHeight="1">
      <c r="A9" s="5" t="s">
        <v>6</v>
      </c>
      <c r="B9" s="34">
        <f>B8+B11+B10</f>
        <v>252</v>
      </c>
      <c r="C9" s="34">
        <f>C8+C11+C10</f>
        <v>15037</v>
      </c>
      <c r="D9" s="44" t="s">
        <v>11</v>
      </c>
      <c r="E9" s="34">
        <f>E8+E11+E10</f>
        <v>2537542</v>
      </c>
      <c r="F9" s="34" t="s">
        <v>11</v>
      </c>
    </row>
    <row r="10" spans="1:6" ht="15.75" customHeight="1">
      <c r="A10" s="32" t="s">
        <v>41</v>
      </c>
      <c r="B10" s="48">
        <v>92</v>
      </c>
      <c r="C10" s="44">
        <v>3768</v>
      </c>
      <c r="D10" s="45">
        <v>0.523</v>
      </c>
      <c r="E10" s="44">
        <v>818994</v>
      </c>
      <c r="F10" s="45">
        <v>0.597</v>
      </c>
    </row>
    <row r="11" spans="1:6" ht="15.75" customHeight="1">
      <c r="A11" s="4" t="s">
        <v>2</v>
      </c>
      <c r="B11" s="44">
        <v>40</v>
      </c>
      <c r="C11" s="44">
        <v>939</v>
      </c>
      <c r="D11" s="45">
        <v>0.424</v>
      </c>
      <c r="E11" s="44">
        <v>193799</v>
      </c>
      <c r="F11" s="34" t="s">
        <v>11</v>
      </c>
    </row>
    <row r="12" spans="1:6" ht="19.5" customHeight="1">
      <c r="A12" s="5" t="s">
        <v>7</v>
      </c>
      <c r="B12" s="34">
        <f>B13+B11+B8</f>
        <v>262</v>
      </c>
      <c r="C12" s="34">
        <f>C13+C11+C8</f>
        <v>15384</v>
      </c>
      <c r="D12" s="44" t="s">
        <v>11</v>
      </c>
      <c r="E12" s="34">
        <f>E13+E11+E8</f>
        <v>2933308</v>
      </c>
      <c r="F12" s="44" t="s">
        <v>11</v>
      </c>
    </row>
    <row r="13" spans="1:6" ht="15.75" customHeight="1">
      <c r="A13" s="4" t="s">
        <v>10</v>
      </c>
      <c r="B13" s="44">
        <v>102</v>
      </c>
      <c r="C13" s="44">
        <v>4115</v>
      </c>
      <c r="D13" s="45">
        <v>0.524</v>
      </c>
      <c r="E13" s="34">
        <v>1214760</v>
      </c>
      <c r="F13" s="45">
        <v>0.579</v>
      </c>
    </row>
    <row r="14" ht="16.5" customHeight="1">
      <c r="A14" s="40" t="s">
        <v>42</v>
      </c>
    </row>
    <row r="15" ht="15.75" customHeight="1">
      <c r="A15" s="7" t="s">
        <v>8</v>
      </c>
    </row>
    <row r="16" ht="15.75" customHeight="1">
      <c r="A16" s="7" t="s">
        <v>28</v>
      </c>
    </row>
    <row r="17" ht="12">
      <c r="A17" s="7" t="s">
        <v>27</v>
      </c>
    </row>
    <row r="18" ht="15.75" customHeight="1">
      <c r="A18" s="7"/>
    </row>
    <row r="19" s="42" customFormat="1" ht="12">
      <c r="A19" s="47" t="s">
        <v>45</v>
      </c>
    </row>
    <row r="20" ht="12">
      <c r="A20" s="31"/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landscape" paperSize="9" scale="77" r:id="rId2"/>
  <headerFooter alignWithMargins="0">
    <oddFooter>&amp;Rhttp://www.statregio-francosuisse.net/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G1" sqref="G1"/>
    </sheetView>
  </sheetViews>
  <sheetFormatPr defaultColWidth="11.421875" defaultRowHeight="12"/>
  <cols>
    <col min="1" max="1" width="50.8515625" style="0" customWidth="1"/>
    <col min="2" max="2" width="19.00390625" style="0" customWidth="1"/>
    <col min="3" max="3" width="20.421875" style="0" customWidth="1"/>
    <col min="4" max="4" width="34.7109375" style="0" customWidth="1"/>
    <col min="5" max="5" width="24.7109375" style="0" customWidth="1"/>
    <col min="6" max="6" width="27.7109375" style="0" customWidth="1"/>
  </cols>
  <sheetData>
    <row r="1" ht="39.75" customHeight="1">
      <c r="A1" s="41" t="s">
        <v>51</v>
      </c>
    </row>
    <row r="2" ht="12" customHeight="1">
      <c r="A2" s="42" t="s">
        <v>33</v>
      </c>
    </row>
    <row r="3" spans="1:6" ht="15.75" customHeight="1">
      <c r="A3" s="8"/>
      <c r="B3" s="8" t="s">
        <v>25</v>
      </c>
      <c r="C3" s="33" t="s">
        <v>21</v>
      </c>
      <c r="D3" s="8" t="s">
        <v>52</v>
      </c>
      <c r="E3" s="8" t="s">
        <v>22</v>
      </c>
      <c r="F3" s="8" t="s">
        <v>48</v>
      </c>
    </row>
    <row r="4" spans="1:6" ht="19.5" customHeight="1">
      <c r="A4" s="3" t="s">
        <v>3</v>
      </c>
      <c r="B4" s="43">
        <f>SUM(B5:B8)</f>
        <v>1012</v>
      </c>
      <c r="C4" s="43">
        <f>SUM(C5:C8)</f>
        <v>37783</v>
      </c>
      <c r="D4" s="43" t="s">
        <v>11</v>
      </c>
      <c r="E4" s="43" t="s">
        <v>11</v>
      </c>
      <c r="F4" s="43" t="s">
        <v>11</v>
      </c>
    </row>
    <row r="5" spans="1:6" ht="15.75" customHeight="1">
      <c r="A5" s="4" t="s">
        <v>4</v>
      </c>
      <c r="B5" s="44">
        <v>145</v>
      </c>
      <c r="C5" s="44">
        <v>4337</v>
      </c>
      <c r="D5" s="43" t="s">
        <v>11</v>
      </c>
      <c r="E5" s="43" t="s">
        <v>11</v>
      </c>
      <c r="F5" s="43" t="s">
        <v>11</v>
      </c>
    </row>
    <row r="6" spans="1:6" ht="15.75" customHeight="1">
      <c r="A6" s="4" t="s">
        <v>5</v>
      </c>
      <c r="B6" s="44">
        <v>517</v>
      </c>
      <c r="C6" s="44">
        <v>15496</v>
      </c>
      <c r="D6" s="43" t="s">
        <v>11</v>
      </c>
      <c r="E6" s="43" t="s">
        <v>11</v>
      </c>
      <c r="F6" s="43" t="s">
        <v>11</v>
      </c>
    </row>
    <row r="7" spans="1:6" ht="15.75" customHeight="1">
      <c r="A7" s="4" t="s">
        <v>0</v>
      </c>
      <c r="B7" s="44">
        <v>245</v>
      </c>
      <c r="C7" s="44">
        <v>9040</v>
      </c>
      <c r="D7" s="45" t="s">
        <v>39</v>
      </c>
      <c r="E7" s="44">
        <v>2085842</v>
      </c>
      <c r="F7" s="34" t="s">
        <v>11</v>
      </c>
    </row>
    <row r="8" spans="1:6" ht="15.75" customHeight="1">
      <c r="A8" s="4" t="s">
        <v>1</v>
      </c>
      <c r="B8" s="44">
        <v>105</v>
      </c>
      <c r="C8" s="44">
        <v>8910</v>
      </c>
      <c r="D8" s="45" t="s">
        <v>36</v>
      </c>
      <c r="E8" s="44">
        <v>1524749</v>
      </c>
      <c r="F8" s="34" t="s">
        <v>11</v>
      </c>
    </row>
    <row r="9" spans="1:6" ht="19.5" customHeight="1">
      <c r="A9" s="5" t="s">
        <v>6</v>
      </c>
      <c r="B9" s="34">
        <f>B8+B10+B11</f>
        <v>236</v>
      </c>
      <c r="C9" s="34">
        <f>C8+C10+C11</f>
        <v>13491</v>
      </c>
      <c r="D9" s="44" t="s">
        <v>11</v>
      </c>
      <c r="E9" s="44" t="s">
        <v>11</v>
      </c>
      <c r="F9" s="44" t="s">
        <v>11</v>
      </c>
    </row>
    <row r="10" spans="1:6" ht="15.75" customHeight="1">
      <c r="A10" s="32" t="s">
        <v>41</v>
      </c>
      <c r="B10" s="48">
        <v>94</v>
      </c>
      <c r="C10" s="44">
        <v>3726</v>
      </c>
      <c r="D10" s="43" t="s">
        <v>11</v>
      </c>
      <c r="E10" s="43" t="s">
        <v>11</v>
      </c>
      <c r="F10" s="43" t="s">
        <v>11</v>
      </c>
    </row>
    <row r="11" spans="1:6" ht="15.75" customHeight="1">
      <c r="A11" s="4" t="s">
        <v>2</v>
      </c>
      <c r="B11" s="44">
        <v>37</v>
      </c>
      <c r="C11" s="44">
        <v>855</v>
      </c>
      <c r="D11" s="45">
        <v>0.312</v>
      </c>
      <c r="E11" s="44">
        <v>134793</v>
      </c>
      <c r="F11" s="34" t="s">
        <v>11</v>
      </c>
    </row>
    <row r="12" spans="1:6" ht="19.5" customHeight="1">
      <c r="A12" s="5" t="s">
        <v>7</v>
      </c>
      <c r="B12" s="34">
        <f>B8+B11+B13</f>
        <v>244</v>
      </c>
      <c r="C12" s="34">
        <f>C8+C11+C13</f>
        <v>13816</v>
      </c>
      <c r="D12" s="44" t="s">
        <v>11</v>
      </c>
      <c r="E12" s="44" t="s">
        <v>11</v>
      </c>
      <c r="F12" s="34" t="s">
        <v>11</v>
      </c>
    </row>
    <row r="13" spans="1:6" ht="15.75" customHeight="1">
      <c r="A13" s="4" t="s">
        <v>10</v>
      </c>
      <c r="B13" s="44">
        <v>102</v>
      </c>
      <c r="C13" s="44">
        <v>4051</v>
      </c>
      <c r="D13" s="43" t="s">
        <v>11</v>
      </c>
      <c r="E13" s="43" t="s">
        <v>11</v>
      </c>
      <c r="F13" s="43" t="s">
        <v>11</v>
      </c>
    </row>
    <row r="14" ht="16.5" customHeight="1">
      <c r="A14" s="40" t="s">
        <v>42</v>
      </c>
    </row>
    <row r="15" ht="15.75" customHeight="1">
      <c r="A15" s="7" t="s">
        <v>8</v>
      </c>
    </row>
    <row r="16" ht="15.75" customHeight="1">
      <c r="A16" s="7" t="s">
        <v>53</v>
      </c>
    </row>
    <row r="17" ht="15.75" customHeight="1">
      <c r="A17" s="7" t="s">
        <v>50</v>
      </c>
    </row>
    <row r="18" ht="12">
      <c r="A18" s="7" t="s">
        <v>27</v>
      </c>
    </row>
    <row r="19" ht="15.75" customHeight="1">
      <c r="A19" s="7"/>
    </row>
    <row r="20" s="42" customFormat="1" ht="12">
      <c r="A20" s="47" t="s">
        <v>44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landscape" paperSize="9" scale="77" r:id="rId2"/>
  <headerFooter alignWithMargins="0">
    <oddFooter>&amp;Rhttp://www.statregio-francosuisse.net/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G1" sqref="G1"/>
    </sheetView>
  </sheetViews>
  <sheetFormatPr defaultColWidth="11.421875" defaultRowHeight="12"/>
  <cols>
    <col min="1" max="1" width="50.8515625" style="0" customWidth="1"/>
    <col min="2" max="2" width="19.00390625" style="0" customWidth="1"/>
    <col min="3" max="3" width="20.421875" style="0" customWidth="1"/>
    <col min="4" max="4" width="34.7109375" style="0" customWidth="1"/>
    <col min="5" max="5" width="24.7109375" style="0" customWidth="1"/>
    <col min="6" max="6" width="27.7109375" style="0" customWidth="1"/>
  </cols>
  <sheetData>
    <row r="1" ht="39.75" customHeight="1">
      <c r="A1" s="41" t="s">
        <v>49</v>
      </c>
    </row>
    <row r="2" ht="12" customHeight="1">
      <c r="A2" s="42" t="s">
        <v>34</v>
      </c>
    </row>
    <row r="3" spans="1:6" ht="15.75" customHeight="1">
      <c r="A3" s="8"/>
      <c r="B3" s="8" t="s">
        <v>25</v>
      </c>
      <c r="C3" s="33" t="s">
        <v>21</v>
      </c>
      <c r="D3" s="8" t="s">
        <v>52</v>
      </c>
      <c r="E3" s="8" t="s">
        <v>22</v>
      </c>
      <c r="F3" s="8" t="s">
        <v>48</v>
      </c>
    </row>
    <row r="4" spans="1:6" ht="19.5" customHeight="1">
      <c r="A4" s="3" t="s">
        <v>3</v>
      </c>
      <c r="B4" s="46">
        <f>SUM(B5:B8)</f>
        <v>1020</v>
      </c>
      <c r="C4" s="46">
        <f>SUM(C5:C8)</f>
        <v>37276</v>
      </c>
      <c r="D4" s="46" t="s">
        <v>11</v>
      </c>
      <c r="E4" s="46" t="s">
        <v>11</v>
      </c>
      <c r="F4" s="46" t="s">
        <v>11</v>
      </c>
    </row>
    <row r="5" spans="1:6" ht="15.75" customHeight="1">
      <c r="A5" s="4" t="s">
        <v>4</v>
      </c>
      <c r="B5" s="44">
        <v>153</v>
      </c>
      <c r="C5" s="44">
        <v>4508</v>
      </c>
      <c r="D5" s="45" t="s">
        <v>11</v>
      </c>
      <c r="E5" s="45" t="s">
        <v>11</v>
      </c>
      <c r="F5" s="45" t="s">
        <v>11</v>
      </c>
    </row>
    <row r="6" spans="1:6" ht="15.75" customHeight="1">
      <c r="A6" s="4" t="s">
        <v>5</v>
      </c>
      <c r="B6" s="44">
        <v>520</v>
      </c>
      <c r="C6" s="44">
        <v>15614</v>
      </c>
      <c r="D6" s="45" t="s">
        <v>11</v>
      </c>
      <c r="E6" s="45" t="s">
        <v>11</v>
      </c>
      <c r="F6" s="45" t="s">
        <v>11</v>
      </c>
    </row>
    <row r="7" spans="1:6" ht="15.75" customHeight="1">
      <c r="A7" s="4" t="s">
        <v>0</v>
      </c>
      <c r="B7" s="44">
        <v>246</v>
      </c>
      <c r="C7" s="44">
        <v>8836</v>
      </c>
      <c r="D7" s="45" t="s">
        <v>38</v>
      </c>
      <c r="E7" s="44">
        <v>1530861</v>
      </c>
      <c r="F7" s="44" t="s">
        <v>11</v>
      </c>
    </row>
    <row r="8" spans="1:6" ht="15.75" customHeight="1">
      <c r="A8" s="4" t="s">
        <v>1</v>
      </c>
      <c r="B8" s="44">
        <v>101</v>
      </c>
      <c r="C8" s="44">
        <v>8318</v>
      </c>
      <c r="D8" s="45" t="s">
        <v>35</v>
      </c>
      <c r="E8" s="44">
        <v>1041888</v>
      </c>
      <c r="F8" s="44" t="s">
        <v>11</v>
      </c>
    </row>
    <row r="9" spans="1:6" ht="19.5" customHeight="1">
      <c r="A9" s="5" t="s">
        <v>6</v>
      </c>
      <c r="B9" s="44">
        <f>B8+B10+B11</f>
        <v>239</v>
      </c>
      <c r="C9" s="44">
        <f>C8+C10+C11</f>
        <v>12965</v>
      </c>
      <c r="D9" s="44" t="s">
        <v>11</v>
      </c>
      <c r="E9" s="44" t="s">
        <v>11</v>
      </c>
      <c r="F9" s="44" t="s">
        <v>11</v>
      </c>
    </row>
    <row r="10" spans="1:6" ht="15.75" customHeight="1">
      <c r="A10" s="32" t="s">
        <v>41</v>
      </c>
      <c r="B10" s="44">
        <v>99</v>
      </c>
      <c r="C10" s="44">
        <v>3818</v>
      </c>
      <c r="D10" s="44" t="s">
        <v>11</v>
      </c>
      <c r="E10" s="44" t="s">
        <v>11</v>
      </c>
      <c r="F10" s="44" t="s">
        <v>11</v>
      </c>
    </row>
    <row r="11" spans="1:6" ht="15.75" customHeight="1">
      <c r="A11" s="4" t="s">
        <v>2</v>
      </c>
      <c r="B11" s="44">
        <v>39</v>
      </c>
      <c r="C11" s="44">
        <v>829</v>
      </c>
      <c r="D11" s="45">
        <v>0.234</v>
      </c>
      <c r="E11" s="44">
        <v>95315</v>
      </c>
      <c r="F11" s="44" t="s">
        <v>11</v>
      </c>
    </row>
    <row r="12" spans="1:6" ht="19.5" customHeight="1">
      <c r="A12" s="5" t="s">
        <v>7</v>
      </c>
      <c r="B12" s="44">
        <f>B13+B11+B8</f>
        <v>245</v>
      </c>
      <c r="C12" s="44">
        <f>C13+C11+C8</f>
        <v>13270</v>
      </c>
      <c r="D12" s="44" t="s">
        <v>11</v>
      </c>
      <c r="E12" s="44" t="s">
        <v>11</v>
      </c>
      <c r="F12" s="44" t="s">
        <v>11</v>
      </c>
    </row>
    <row r="13" spans="1:6" ht="15.75" customHeight="1">
      <c r="A13" s="4" t="s">
        <v>10</v>
      </c>
      <c r="B13" s="44">
        <v>105</v>
      </c>
      <c r="C13" s="44">
        <v>4123</v>
      </c>
      <c r="D13" s="45" t="s">
        <v>11</v>
      </c>
      <c r="E13" s="45" t="s">
        <v>11</v>
      </c>
      <c r="F13" s="45" t="s">
        <v>11</v>
      </c>
    </row>
    <row r="14" ht="16.5" customHeight="1">
      <c r="A14" s="40" t="s">
        <v>42</v>
      </c>
    </row>
    <row r="15" ht="15.75" customHeight="1">
      <c r="A15" s="7" t="s">
        <v>8</v>
      </c>
    </row>
    <row r="16" ht="15.75" customHeight="1">
      <c r="A16" s="7" t="s">
        <v>53</v>
      </c>
    </row>
    <row r="17" ht="15.75" customHeight="1">
      <c r="A17" s="7" t="s">
        <v>50</v>
      </c>
    </row>
    <row r="18" ht="12">
      <c r="A18" s="7" t="s">
        <v>27</v>
      </c>
    </row>
    <row r="19" ht="15.75" customHeight="1">
      <c r="A19" s="7"/>
    </row>
    <row r="20" s="42" customFormat="1" ht="12">
      <c r="A20" s="47" t="s">
        <v>44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landscape" paperSize="9" scale="77" r:id="rId2"/>
  <headerFooter alignWithMargins="0">
    <oddFooter>&amp;Rhttp://www.statregio-francosuisse.net/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G1" sqref="G1"/>
    </sheetView>
  </sheetViews>
  <sheetFormatPr defaultColWidth="11.421875" defaultRowHeight="12"/>
  <cols>
    <col min="1" max="1" width="50.8515625" style="14" customWidth="1"/>
    <col min="2" max="2" width="19.00390625" style="14" customWidth="1"/>
    <col min="3" max="3" width="20.421875" style="14" customWidth="1"/>
    <col min="4" max="4" width="34.7109375" style="14" customWidth="1"/>
    <col min="5" max="5" width="24.7109375" style="14" customWidth="1"/>
    <col min="6" max="6" width="27.7109375" style="14" customWidth="1"/>
    <col min="7" max="16384" width="11.421875" style="14" customWidth="1"/>
  </cols>
  <sheetData>
    <row r="1" ht="39.75" customHeight="1">
      <c r="A1" s="13" t="s">
        <v>29</v>
      </c>
    </row>
    <row r="2" ht="12" customHeight="1">
      <c r="A2" s="15" t="s">
        <v>32</v>
      </c>
    </row>
    <row r="3" spans="1:6" ht="15.75" customHeight="1">
      <c r="A3" s="16"/>
      <c r="B3" s="16" t="s">
        <v>25</v>
      </c>
      <c r="C3" s="16" t="s">
        <v>21</v>
      </c>
      <c r="D3" s="16" t="s">
        <v>9</v>
      </c>
      <c r="E3" s="16" t="s">
        <v>22</v>
      </c>
      <c r="F3" s="16" t="s">
        <v>48</v>
      </c>
    </row>
    <row r="4" spans="1:6" ht="19.5" customHeight="1">
      <c r="A4" s="17" t="s">
        <v>3</v>
      </c>
      <c r="B4" s="18">
        <f>SUM(B5:B8)</f>
        <v>967</v>
      </c>
      <c r="C4" s="18">
        <v>37297</v>
      </c>
      <c r="D4" s="18" t="s">
        <v>11</v>
      </c>
      <c r="E4" s="18">
        <v>12360593</v>
      </c>
      <c r="F4" s="18" t="s">
        <v>11</v>
      </c>
    </row>
    <row r="5" spans="1:6" ht="15.75" customHeight="1">
      <c r="A5" s="19" t="s">
        <v>4</v>
      </c>
      <c r="B5" s="20">
        <v>152</v>
      </c>
      <c r="C5" s="20">
        <v>4462</v>
      </c>
      <c r="D5" s="21">
        <v>0.543</v>
      </c>
      <c r="E5" s="22">
        <v>1311380</v>
      </c>
      <c r="F5" s="21">
        <v>0.58</v>
      </c>
    </row>
    <row r="6" spans="1:6" ht="15.75" customHeight="1">
      <c r="A6" s="19" t="s">
        <v>5</v>
      </c>
      <c r="B6" s="20">
        <v>419</v>
      </c>
      <c r="C6" s="20">
        <v>13174</v>
      </c>
      <c r="D6" s="21">
        <v>0.612</v>
      </c>
      <c r="E6" s="20">
        <v>4886883</v>
      </c>
      <c r="F6" s="21">
        <v>0.283</v>
      </c>
    </row>
    <row r="7" spans="1:6" ht="15.75" customHeight="1">
      <c r="A7" s="19" t="s">
        <v>0</v>
      </c>
      <c r="B7" s="20">
        <v>272</v>
      </c>
      <c r="C7" s="20">
        <v>9964</v>
      </c>
      <c r="D7" s="21" t="s">
        <v>30</v>
      </c>
      <c r="E7" s="20">
        <v>2959356</v>
      </c>
      <c r="F7" s="23" t="s">
        <v>11</v>
      </c>
    </row>
    <row r="8" spans="1:6" ht="15.75" customHeight="1">
      <c r="A8" s="19" t="s">
        <v>1</v>
      </c>
      <c r="B8" s="20">
        <v>124</v>
      </c>
      <c r="C8" s="20">
        <v>9697</v>
      </c>
      <c r="D8" s="21" t="s">
        <v>31</v>
      </c>
      <c r="E8" s="20">
        <v>3202974</v>
      </c>
      <c r="F8" s="23" t="s">
        <v>11</v>
      </c>
    </row>
    <row r="9" spans="1:6" ht="19.5" customHeight="1">
      <c r="A9" s="24" t="s">
        <v>6</v>
      </c>
      <c r="B9" s="25">
        <v>272</v>
      </c>
      <c r="C9" s="25">
        <v>14449</v>
      </c>
      <c r="D9" s="25" t="s">
        <v>11</v>
      </c>
      <c r="E9" s="20">
        <v>4680839</v>
      </c>
      <c r="F9" s="23" t="s">
        <v>11</v>
      </c>
    </row>
    <row r="10" spans="1:6" ht="15.75" customHeight="1">
      <c r="A10" s="19" t="s">
        <v>41</v>
      </c>
      <c r="B10" s="26">
        <v>107</v>
      </c>
      <c r="C10" s="27">
        <v>3882</v>
      </c>
      <c r="D10" s="28">
        <v>0.582</v>
      </c>
      <c r="E10" s="20">
        <v>1284000</v>
      </c>
      <c r="F10" s="21">
        <v>0.551</v>
      </c>
    </row>
    <row r="11" spans="1:6" ht="15.75" customHeight="1">
      <c r="A11" s="19" t="s">
        <v>2</v>
      </c>
      <c r="B11" s="36">
        <v>41</v>
      </c>
      <c r="C11" s="37">
        <v>870</v>
      </c>
      <c r="D11" s="38">
        <v>0.47</v>
      </c>
      <c r="E11" s="37">
        <v>193865</v>
      </c>
      <c r="F11" s="39" t="s">
        <v>11</v>
      </c>
    </row>
    <row r="12" spans="1:6" ht="19.5" customHeight="1">
      <c r="A12" s="24" t="s">
        <v>7</v>
      </c>
      <c r="B12" s="23">
        <v>266</v>
      </c>
      <c r="C12" s="23">
        <v>14593</v>
      </c>
      <c r="D12" s="23" t="s">
        <v>11</v>
      </c>
      <c r="E12" s="23">
        <v>4750755</v>
      </c>
      <c r="F12" s="20" t="s">
        <v>11</v>
      </c>
    </row>
    <row r="13" spans="1:6" ht="15.75" customHeight="1">
      <c r="A13" s="19" t="s">
        <v>10</v>
      </c>
      <c r="B13" s="20">
        <v>101</v>
      </c>
      <c r="C13" s="20">
        <v>4026</v>
      </c>
      <c r="D13" s="21">
        <v>0.591</v>
      </c>
      <c r="E13" s="23">
        <v>1353916</v>
      </c>
      <c r="F13" s="21">
        <v>0.561</v>
      </c>
    </row>
    <row r="14" ht="15.75" customHeight="1">
      <c r="A14" s="7" t="s">
        <v>43</v>
      </c>
    </row>
    <row r="15" ht="15.75" customHeight="1">
      <c r="A15" s="29" t="s">
        <v>8</v>
      </c>
    </row>
    <row r="16" ht="15.75" customHeight="1">
      <c r="A16" s="29" t="s">
        <v>28</v>
      </c>
    </row>
    <row r="17" ht="12">
      <c r="A17" s="29" t="s">
        <v>27</v>
      </c>
    </row>
    <row r="18" ht="15.75" customHeight="1">
      <c r="A18" s="29"/>
    </row>
    <row r="19" ht="12">
      <c r="A19" s="30" t="s">
        <v>26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landscape" paperSize="9" scale="77" r:id="rId2"/>
  <headerFooter alignWithMargins="0">
    <oddFooter>&amp;Rhttp://www.statregio-francosuisse.net/</oddFooter>
  </headerFooter>
  <ignoredErrors>
    <ignoredError sqref="B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G1" sqref="G1"/>
    </sheetView>
  </sheetViews>
  <sheetFormatPr defaultColWidth="11.421875" defaultRowHeight="12"/>
  <cols>
    <col min="1" max="1" width="50.8515625" style="0" customWidth="1"/>
    <col min="2" max="2" width="19.00390625" style="0" customWidth="1"/>
    <col min="3" max="3" width="20.421875" style="0" customWidth="1"/>
    <col min="4" max="4" width="34.7109375" style="0" customWidth="1"/>
    <col min="5" max="5" width="24.7109375" style="0" customWidth="1"/>
    <col min="6" max="6" width="27.7109375" style="0" customWidth="1"/>
  </cols>
  <sheetData>
    <row r="1" ht="39.75" customHeight="1">
      <c r="A1" s="2" t="s">
        <v>16</v>
      </c>
    </row>
    <row r="2" spans="1:6" ht="15.75" customHeight="1">
      <c r="A2" s="8"/>
      <c r="B2" s="8" t="s">
        <v>25</v>
      </c>
      <c r="C2" s="8" t="s">
        <v>21</v>
      </c>
      <c r="D2" s="8" t="s">
        <v>9</v>
      </c>
      <c r="E2" s="8" t="s">
        <v>22</v>
      </c>
      <c r="F2" s="8" t="s">
        <v>48</v>
      </c>
    </row>
    <row r="3" spans="1:6" ht="19.5" customHeight="1">
      <c r="A3" s="3" t="s">
        <v>3</v>
      </c>
      <c r="B3" s="9">
        <v>976</v>
      </c>
      <c r="C3" s="9">
        <v>36843</v>
      </c>
      <c r="D3" s="9" t="s">
        <v>11</v>
      </c>
      <c r="E3" s="9">
        <v>12125626</v>
      </c>
      <c r="F3" s="9" t="s">
        <v>11</v>
      </c>
    </row>
    <row r="4" spans="1:6" ht="15.75" customHeight="1">
      <c r="A4" s="4" t="s">
        <v>4</v>
      </c>
      <c r="B4" s="6">
        <v>158</v>
      </c>
      <c r="C4" s="6">
        <v>4546</v>
      </c>
      <c r="D4" s="10" t="s">
        <v>17</v>
      </c>
      <c r="E4" s="6">
        <v>1301183</v>
      </c>
      <c r="F4" s="6" t="s">
        <v>12</v>
      </c>
    </row>
    <row r="5" spans="1:6" ht="15.75" customHeight="1">
      <c r="A5" s="4" t="s">
        <v>5</v>
      </c>
      <c r="B5" s="6">
        <v>423</v>
      </c>
      <c r="C5" s="6">
        <v>12748</v>
      </c>
      <c r="D5" s="10" t="s">
        <v>18</v>
      </c>
      <c r="E5" s="6">
        <v>4679009</v>
      </c>
      <c r="F5" s="6" t="s">
        <v>13</v>
      </c>
    </row>
    <row r="6" spans="1:6" ht="15.75" customHeight="1">
      <c r="A6" s="4" t="s">
        <v>0</v>
      </c>
      <c r="B6" s="11">
        <v>273.416666666667</v>
      </c>
      <c r="C6" s="11">
        <v>9896.28493150685</v>
      </c>
      <c r="D6" s="12" t="s">
        <v>23</v>
      </c>
      <c r="E6" s="11">
        <v>2912563</v>
      </c>
      <c r="F6" s="6" t="s">
        <v>11</v>
      </c>
    </row>
    <row r="7" spans="1:6" ht="15.75" customHeight="1">
      <c r="A7" s="4" t="s">
        <v>1</v>
      </c>
      <c r="B7" s="11">
        <v>122</v>
      </c>
      <c r="C7" s="11">
        <v>9653.27671232877</v>
      </c>
      <c r="D7" s="12" t="s">
        <v>24</v>
      </c>
      <c r="E7" s="11">
        <v>3232871</v>
      </c>
      <c r="F7" s="6" t="s">
        <v>11</v>
      </c>
    </row>
    <row r="8" spans="1:6" ht="19.5" customHeight="1">
      <c r="A8" s="5" t="s">
        <v>6</v>
      </c>
      <c r="B8" s="11">
        <v>268</v>
      </c>
      <c r="C8" s="11">
        <v>14172</v>
      </c>
      <c r="D8" s="11" t="s">
        <v>11</v>
      </c>
      <c r="E8" s="11">
        <v>4611975</v>
      </c>
      <c r="F8" s="6" t="s">
        <v>11</v>
      </c>
    </row>
    <row r="9" spans="1:6" ht="15.75" customHeight="1">
      <c r="A9" s="32" t="s">
        <v>41</v>
      </c>
      <c r="B9" s="11">
        <v>108</v>
      </c>
      <c r="C9" s="11">
        <v>3746</v>
      </c>
      <c r="D9" s="11" t="s">
        <v>19</v>
      </c>
      <c r="E9" s="11">
        <v>1198030</v>
      </c>
      <c r="F9" s="6" t="s">
        <v>14</v>
      </c>
    </row>
    <row r="10" spans="1:6" ht="15.75" customHeight="1">
      <c r="A10" s="4" t="s">
        <v>2</v>
      </c>
      <c r="B10" s="34">
        <v>38</v>
      </c>
      <c r="C10" s="34">
        <v>773</v>
      </c>
      <c r="D10" s="35">
        <v>0.48</v>
      </c>
      <c r="E10" s="34">
        <v>181074</v>
      </c>
      <c r="F10" s="34" t="s">
        <v>11</v>
      </c>
    </row>
    <row r="11" spans="1:6" ht="19.5" customHeight="1">
      <c r="A11" s="5" t="s">
        <v>7</v>
      </c>
      <c r="B11" s="6">
        <v>262</v>
      </c>
      <c r="C11" s="6">
        <v>14348</v>
      </c>
      <c r="D11" s="6" t="s">
        <v>11</v>
      </c>
      <c r="E11" s="6">
        <v>4690617</v>
      </c>
      <c r="F11" s="6" t="s">
        <v>11</v>
      </c>
    </row>
    <row r="12" spans="1:6" ht="15.75" customHeight="1">
      <c r="A12" s="4" t="s">
        <v>10</v>
      </c>
      <c r="B12" s="6">
        <v>102</v>
      </c>
      <c r="C12" s="6">
        <v>3922</v>
      </c>
      <c r="D12" s="6" t="s">
        <v>20</v>
      </c>
      <c r="E12" s="6">
        <v>1276672</v>
      </c>
      <c r="F12" s="6" t="s">
        <v>15</v>
      </c>
    </row>
    <row r="13" ht="15.75" customHeight="1">
      <c r="A13" s="7" t="s">
        <v>43</v>
      </c>
    </row>
    <row r="14" ht="15.75" customHeight="1">
      <c r="A14" s="7" t="s">
        <v>8</v>
      </c>
    </row>
    <row r="15" ht="15.75" customHeight="1">
      <c r="A15" s="7" t="s">
        <v>28</v>
      </c>
    </row>
    <row r="16" ht="12">
      <c r="A16" s="7" t="s">
        <v>27</v>
      </c>
    </row>
    <row r="17" ht="12">
      <c r="A17" s="7"/>
    </row>
    <row r="18" ht="15.75" customHeight="1">
      <c r="A18" s="7"/>
    </row>
    <row r="19" ht="12">
      <c r="A19" s="1" t="s">
        <v>26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landscape" paperSize="9" scale="77" r:id="rId2"/>
  <headerFooter alignWithMargins="0">
    <oddFooter>&amp;Rhttp://www.statregio-francosuisse.net/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 Carlo Ivan (DF)</cp:lastModifiedBy>
  <cp:lastPrinted>2019-12-05T08:06:56Z</cp:lastPrinted>
  <dcterms:created xsi:type="dcterms:W3CDTF">2011-10-18T07:28:17Z</dcterms:created>
  <dcterms:modified xsi:type="dcterms:W3CDTF">2024-01-24T08:53:42Z</dcterms:modified>
  <cp:category/>
  <cp:version/>
  <cp:contentType/>
  <cp:contentStatus/>
</cp:coreProperties>
</file>